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้างเว็บ สภ.ดงเย็น\จากเว็บเดิม\ITA2568\O12\"/>
    </mc:Choice>
  </mc:AlternateContent>
  <xr:revisionPtr revIDLastSave="0" documentId="8_{5A762E71-7F45-4054-81A0-A792E037E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Sheet1!$A$1:$I$31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23" i="1" l="1"/>
  <c r="G23" i="1"/>
  <c r="G26" i="1" s="1"/>
  <c r="E26" i="1" l="1"/>
  <c r="K26" i="1" s="1"/>
  <c r="H26" i="1" s="1"/>
  <c r="K25" i="1"/>
  <c r="H25" i="1" s="1"/>
  <c r="K24" i="1"/>
  <c r="H24" i="1" s="1"/>
  <c r="K23" i="1"/>
  <c r="H23" i="1" s="1"/>
  <c r="K22" i="1"/>
  <c r="H22" i="1" s="1"/>
  <c r="K21" i="1"/>
  <c r="H21" i="1" s="1"/>
  <c r="K20" i="1"/>
  <c r="H20" i="1" s="1"/>
  <c r="K19" i="1"/>
  <c r="H19" i="1" s="1"/>
  <c r="K6" i="1"/>
  <c r="H6" i="1" s="1"/>
  <c r="K7" i="1"/>
  <c r="H7" i="1" s="1"/>
  <c r="K8" i="1"/>
  <c r="H8" i="1" s="1"/>
  <c r="K9" i="1"/>
  <c r="H9" i="1" s="1"/>
  <c r="K10" i="1"/>
  <c r="H10" i="1" s="1"/>
  <c r="K11" i="1"/>
  <c r="H11" i="1" s="1"/>
  <c r="K12" i="1"/>
  <c r="H12" i="1" s="1"/>
  <c r="K13" i="1"/>
  <c r="H13" i="1" s="1"/>
  <c r="K14" i="1"/>
  <c r="H14" i="1" s="1"/>
  <c r="K15" i="1"/>
  <c r="H15" i="1" s="1"/>
  <c r="K16" i="1"/>
  <c r="H16" i="1" s="1"/>
  <c r="K17" i="1"/>
  <c r="H17" i="1" s="1"/>
  <c r="K18" i="1"/>
  <c r="H18" i="1" s="1"/>
</calcChain>
</file>

<file path=xl/sharedStrings.xml><?xml version="1.0" encoding="utf-8"?>
<sst xmlns="http://schemas.openxmlformats.org/spreadsheetml/2006/main" count="75" uniqueCount="40">
  <si>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</si>
  <si>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</si>
  <si>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</si>
  <si>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</si>
  <si>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</si>
  <si>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</si>
  <si>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</si>
  <si>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</si>
  <si>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</si>
  <si>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</si>
  <si>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</si>
  <si>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น้ำมันรถยนต์</t>
  </si>
  <si>
    <t>น้ำมันจักรยานยนต์</t>
  </si>
  <si>
    <t>รวมตอบแทนใช้สอย และวัสดุ</t>
  </si>
  <si>
    <t>ค่าสาธารณูปโภค</t>
  </si>
  <si>
    <t>สืบสวน จับกุม หมายจับคดีค้างเก่า</t>
  </si>
  <si>
    <t>ค่าไฟฟ้าค่าประปา ที่ทำการ</t>
  </si>
  <si>
    <t>ไม่มีปัญหาอุปสรรคขัดข้องแต่อย่างใด</t>
  </si>
  <si>
    <t xml:space="preserve"> ข้อมูล ณ วันที่ 31 มีนาคม พ.ศ. 2568</t>
  </si>
  <si>
    <t>กิจกรรมการบังคับใช้กฎหมายและบริการประชาชน</t>
  </si>
  <si>
    <t>เรียบร้อย</t>
  </si>
  <si>
    <t>ประจำปีงบประมาณ พ.ศ. 2568 ไตรมาสที่ 1 ข้อมูล 6 เดือนแรก</t>
  </si>
  <si>
    <t>ค่าตอบแทนปฏิบัติงานนอกเวลา (ot)</t>
  </si>
  <si>
    <t>ค่าตอบแทน ชมส.</t>
  </si>
  <si>
    <t>ค่าเบี้ยเลี้ยง ประชุมกรรมการ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</si>
  <si>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</si>
  <si>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</si>
  <si>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</si>
  <si>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</si>
  <si>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</si>
  <si>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ค่าใช้จ่ายส่งหมายเรียกพยาน</t>
  </si>
  <si>
    <t>ค่าวัสดุสำนักงาน</t>
  </si>
  <si>
    <t>ค่าวัสดุจราร</t>
  </si>
  <si>
    <t>ค่าอาหารผู้ต้องหา</t>
  </si>
  <si>
    <t>โครงการปฏิรูประบบงานตำรวจ</t>
  </si>
  <si>
    <t>รายงานผลการใช้จ่ายงบประมาณ สถานีตำรวจภูธรดงเย็น</t>
  </si>
  <si>
    <t>พ.ต.อ.</t>
  </si>
  <si>
    <t>( จตุรงค์  กลิ่นศรีสุข )</t>
  </si>
  <si>
    <t xml:space="preserve">     ตรวจแล้วถูกต้อง</t>
  </si>
  <si>
    <t xml:space="preserve">                           ผกก.สภ.ดงเย็น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</si>
</sst>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2" fontId="0" fillId="0" borderId="0" xfId="1" applyNumberFormat="1" applyFont="1"/>
    <xf numFmtId="0" fontId="6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43" fontId="10" fillId="0" borderId="1" xfId="2" applyFont="1" applyBorder="1" applyAlignment="1">
      <alignment horizontal="right"/>
    </xf>
    <xf numFmtId="2" fontId="10" fillId="0" borderId="1" xfId="1" applyNumberFormat="1" applyFont="1" applyBorder="1" applyAlignment="1">
      <alignment horizontal="right"/>
    </xf>
    <xf numFmtId="43" fontId="10" fillId="2" borderId="1" xfId="2" applyFont="1" applyFill="1" applyBorder="1" applyAlignment="1">
      <alignment horizontal="right"/>
    </xf>
    <xf numFmtId="2" fontId="10" fillId="2" borderId="1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87" fontId="7" fillId="0" borderId="0" xfId="0" applyNumberFormat="1" applyFont="1"/>
    <xf numFmtId="0" fontId="10" fillId="0" borderId="0" xfId="0" applyFont="1"/>
    <xf numFmtId="187" fontId="10" fillId="0" borderId="0" xfId="0" applyNumberFormat="1" applyFont="1" applyAlignment="1">
      <alignment horizontal="right"/>
    </xf>
    <xf numFmtId="0" fontId="10" fillId="2" borderId="1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3" fontId="10" fillId="0" borderId="10" xfId="2" applyFont="1" applyBorder="1" applyAlignment="1">
      <alignment horizontal="right"/>
    </xf>
    <xf numFmtId="43" fontId="10" fillId="0" borderId="9" xfId="2" applyFont="1" applyBorder="1" applyAlignment="1">
      <alignment horizontal="right"/>
    </xf>
    <xf numFmtId="43" fontId="10" fillId="2" borderId="10" xfId="2" applyFont="1" applyFill="1" applyBorder="1" applyAlignment="1">
      <alignment horizontal="right"/>
    </xf>
    <xf numFmtId="43" fontId="10" fillId="2" borderId="9" xfId="2" applyFont="1" applyFill="1" applyBorder="1" applyAlignment="1">
      <alignment horizontal="right"/>
    </xf>
    <xf numFmtId="43" fontId="10" fillId="0" borderId="10" xfId="2" applyFont="1" applyBorder="1" applyAlignment="1">
      <alignment horizontal="right" vertical="center"/>
    </xf>
    <xf numFmtId="43" fontId="10" fillId="0" borderId="9" xfId="2" applyFont="1" applyBorder="1" applyAlignment="1">
      <alignment horizontal="right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2" fontId="8" fillId="2" borderId="8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295276</xdr:colOff>
      <xdr:row>27</xdr:row>
      <xdr:rowOff>303911</xdr:rowOff>
    </xdr:from>
    <xdr:to>
      <xdr:col>6</xdr:col>
      <xdr:colOff>605678</xdr:colOff>
      <xdr:row>29</xdr:row>
      <xdr:rowOff>38099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21D7221-8752-43E3-B9D4-244050B57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1" y="7742936"/>
          <a:ext cx="853327" cy="343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view="pageBreakPreview" topLeftCell="A4" zoomScaleNormal="85" zoomScaleSheetLayoutView="100" workbookViewId="0">
      <selection activeCell="I13" sqref="I13"/>
    </sheetView>
  </sheetViews>
  <sheetFormatPr defaultRowHeight="14.25" x14ac:dyDescent="0.2"/>
  <cols>
    <col min="1" max="1" width="4.375" bestFit="1" customWidth="1"/>
    <col min="2" max="2" width="27.875" customWidth="1"/>
    <col min="3" max="3" width="13.75" customWidth="1"/>
    <col min="4" max="4" width="24.625" customWidth="1"/>
    <col min="5" max="5" width="11.75" customWidth="1"/>
    <col min="6" max="6" width="7.125" customWidth="1"/>
    <col min="7" max="7" width="19.75" customWidth="1"/>
    <col min="8" max="8" width="12.75" style="2" bestFit="1" customWidth="1"/>
    <col min="9" max="9" width="29.5" customWidth="1"/>
  </cols>
  <sheetData>
    <row r="1" spans="1:11" ht="23.25" customHeight="1" x14ac:dyDescent="0.2">
      <c r="A1" s="32" t="s">
        <v>35</v>
      </c>
      <c r="B1" s="32"/>
      <c r="C1" s="32"/>
      <c r="D1" s="32"/>
      <c r="E1" s="32"/>
      <c r="F1" s="32"/>
      <c r="G1" s="32"/>
      <c r="H1" s="32"/>
      <c r="I1" s="32"/>
    </row>
    <row r="2" spans="1:11" ht="23.25" customHeight="1" x14ac:dyDescent="0.2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13"/>
    </row>
    <row r="3" spans="1:11" ht="24.75" customHeight="1" x14ac:dyDescent="0.2">
      <c r="A3" s="33" t="s">
        <v>18</v>
      </c>
      <c r="B3" s="33"/>
      <c r="C3" s="33"/>
      <c r="D3" s="33"/>
      <c r="E3" s="33"/>
      <c r="F3" s="33"/>
      <c r="G3" s="33"/>
      <c r="H3" s="33"/>
      <c r="I3" s="33"/>
    </row>
    <row r="4" spans="1:11" ht="23.25" customHeight="1" x14ac:dyDescent="0.2">
      <c r="A4" s="38" t="s">
        <v>0</v>
      </c>
      <c r="B4" s="38" t="s">
        <v>7</v>
      </c>
      <c r="C4" s="40" t="s">
        <v>2</v>
      </c>
      <c r="D4" s="41"/>
      <c r="E4" s="40" t="s">
        <v>3</v>
      </c>
      <c r="F4" s="41"/>
      <c r="G4" s="38" t="s">
        <v>4</v>
      </c>
      <c r="H4" s="36" t="s">
        <v>5</v>
      </c>
      <c r="I4" s="34" t="s">
        <v>6</v>
      </c>
      <c r="K4" s="3"/>
    </row>
    <row r="5" spans="1:11" ht="21" customHeight="1" x14ac:dyDescent="0.2">
      <c r="A5" s="39"/>
      <c r="B5" s="39"/>
      <c r="C5" s="42"/>
      <c r="D5" s="43"/>
      <c r="E5" s="42"/>
      <c r="F5" s="43"/>
      <c r="G5" s="39"/>
      <c r="H5" s="37"/>
      <c r="I5" s="35"/>
      <c r="K5" s="3"/>
    </row>
    <row r="6" spans="1:11" ht="21.95" customHeight="1" x14ac:dyDescent="0.55000000000000004">
      <c r="A6" s="4">
        <v>1</v>
      </c>
      <c r="B6" s="5" t="s">
        <v>22</v>
      </c>
      <c r="C6" s="30" t="s">
        <v>19</v>
      </c>
      <c r="D6" s="31"/>
      <c r="E6" s="24">
        <v>140000</v>
      </c>
      <c r="F6" s="25"/>
      <c r="G6" s="9">
        <v>122980</v>
      </c>
      <c r="H6" s="10">
        <f>G6/K6</f>
        <v>87.842857142857142</v>
      </c>
      <c r="I6" s="6" t="s">
        <v>17</v>
      </c>
      <c r="K6" s="3">
        <f>E6/100</f>
        <v>1400</v>
      </c>
    </row>
    <row r="7" spans="1:11" ht="21.95" customHeight="1" x14ac:dyDescent="0.55000000000000004">
      <c r="A7" s="4">
        <v>2</v>
      </c>
      <c r="B7" s="5" t="s">
        <v>23</v>
      </c>
      <c r="C7" s="22" t="s">
        <v>20</v>
      </c>
      <c r="D7" s="23"/>
      <c r="E7" s="24">
        <v>27200</v>
      </c>
      <c r="F7" s="25"/>
      <c r="G7" s="9">
        <v>6400</v>
      </c>
      <c r="H7" s="10">
        <f>G7/K7</f>
        <v>23.529411764705884</v>
      </c>
      <c r="I7" s="6" t="s">
        <v>17</v>
      </c>
      <c r="K7" s="3">
        <f>E7/100</f>
        <v>272</v>
      </c>
    </row>
    <row r="8" spans="1:11" ht="21.95" customHeight="1" x14ac:dyDescent="0.55000000000000004">
      <c r="A8" s="4">
        <v>3</v>
      </c>
      <c r="B8" s="5" t="s">
        <v>24</v>
      </c>
      <c r="C8" s="22" t="s">
        <v>20</v>
      </c>
      <c r="D8" s="23"/>
      <c r="E8" s="24">
        <v>15000</v>
      </c>
      <c r="F8" s="25"/>
      <c r="G8" s="9">
        <v>8000</v>
      </c>
      <c r="H8" s="10">
        <f t="shared" ref="H8:H26" si="0">G8/K8</f>
        <v>53.333333333333336</v>
      </c>
      <c r="I8" s="6" t="s">
        <v>17</v>
      </c>
      <c r="K8" s="3">
        <f t="shared" ref="K8:K26" si="1">E8/100</f>
        <v>150</v>
      </c>
    </row>
    <row r="9" spans="1:11" ht="21.95" customHeight="1" x14ac:dyDescent="0.55000000000000004">
      <c r="A9" s="4">
        <v>4</v>
      </c>
      <c r="B9" s="5" t="s">
        <v>25</v>
      </c>
      <c r="C9" s="22" t="s">
        <v>20</v>
      </c>
      <c r="D9" s="23"/>
      <c r="E9" s="24">
        <v>12800</v>
      </c>
      <c r="F9" s="25"/>
      <c r="G9" s="9">
        <v>4000</v>
      </c>
      <c r="H9" s="10">
        <f t="shared" si="0"/>
        <v>31.25</v>
      </c>
      <c r="I9" s="6" t="s">
        <v>17</v>
      </c>
      <c r="K9" s="3">
        <f t="shared" si="1"/>
        <v>128</v>
      </c>
    </row>
    <row r="10" spans="1:11" ht="21.95" customHeight="1" x14ac:dyDescent="0.55000000000000004">
      <c r="A10" s="4">
        <v>5</v>
      </c>
      <c r="B10" s="5" t="s">
        <v>26</v>
      </c>
      <c r="C10" s="22" t="s">
        <v>20</v>
      </c>
      <c r="D10" s="23"/>
      <c r="E10" s="24">
        <v>100</v>
      </c>
      <c r="F10" s="25"/>
      <c r="G10" s="9"/>
      <c r="H10" s="10">
        <f t="shared" si="0"/>
        <v>0</v>
      </c>
      <c r="I10" s="6" t="s">
        <v>17</v>
      </c>
      <c r="K10" s="3">
        <f t="shared" si="1"/>
        <v>1</v>
      </c>
    </row>
    <row r="11" spans="1:11" ht="21.95" customHeight="1" x14ac:dyDescent="0.55000000000000004">
      <c r="A11" s="4">
        <v>6</v>
      </c>
      <c r="B11" s="5" t="s">
        <v>27</v>
      </c>
      <c r="C11" s="22" t="s">
        <v>20</v>
      </c>
      <c r="D11" s="23"/>
      <c r="E11" s="28">
        <v>2700</v>
      </c>
      <c r="F11" s="29"/>
      <c r="G11" s="9"/>
      <c r="H11" s="10">
        <f t="shared" si="0"/>
        <v>0</v>
      </c>
      <c r="I11" s="6" t="s">
        <v>17</v>
      </c>
      <c r="K11" s="3">
        <f t="shared" si="1"/>
        <v>27</v>
      </c>
    </row>
    <row r="12" spans="1:11" ht="21.95" customHeight="1" x14ac:dyDescent="0.55000000000000004">
      <c r="A12" s="4">
        <v>7</v>
      </c>
      <c r="B12" s="5" t="s">
        <v>28</v>
      </c>
      <c r="C12" s="22" t="s">
        <v>20</v>
      </c>
      <c r="D12" s="23"/>
      <c r="E12" s="24">
        <v>16200</v>
      </c>
      <c r="F12" s="25"/>
      <c r="G12" s="9">
        <v>12000</v>
      </c>
      <c r="H12" s="10">
        <f t="shared" si="0"/>
        <v>74.074074074074076</v>
      </c>
      <c r="I12" s="6" t="s">
        <v>17</v>
      </c>
      <c r="K12" s="3">
        <f t="shared" si="1"/>
        <v>162</v>
      </c>
    </row>
    <row r="13" spans="1:11" ht="21.95" customHeight="1" x14ac:dyDescent="0.55000000000000004">
      <c r="A13" s="4">
        <v>8</v>
      </c>
      <c r="B13" s="5" t="s">
        <v>29</v>
      </c>
      <c r="C13" s="22" t="s">
        <v>20</v>
      </c>
      <c r="D13" s="23"/>
      <c r="E13" s="24">
        <v>8000</v>
      </c>
      <c r="F13" s="25"/>
      <c r="G13" s="9">
        <v>4000</v>
      </c>
      <c r="H13" s="10">
        <f t="shared" si="0"/>
        <v>50</v>
      </c>
      <c r="I13" s="6" t="s">
        <v>17</v>
      </c>
      <c r="K13" s="3">
        <f t="shared" si="1"/>
        <v>80</v>
      </c>
    </row>
    <row r="14" spans="1:11" ht="21.95" customHeight="1" x14ac:dyDescent="0.55000000000000004">
      <c r="A14" s="4">
        <v>9</v>
      </c>
      <c r="B14" s="5" t="s">
        <v>8</v>
      </c>
      <c r="C14" s="30" t="s">
        <v>15</v>
      </c>
      <c r="D14" s="31"/>
      <c r="E14" s="24">
        <v>294900</v>
      </c>
      <c r="F14" s="25"/>
      <c r="G14" s="9">
        <v>288840</v>
      </c>
      <c r="H14" s="10">
        <f t="shared" si="0"/>
        <v>97.945066124109871</v>
      </c>
      <c r="I14" s="6" t="s">
        <v>17</v>
      </c>
      <c r="K14" s="3">
        <f t="shared" si="1"/>
        <v>2949</v>
      </c>
    </row>
    <row r="15" spans="1:11" ht="21.95" customHeight="1" x14ac:dyDescent="0.55000000000000004">
      <c r="A15" s="4">
        <v>10</v>
      </c>
      <c r="B15" s="5" t="s">
        <v>9</v>
      </c>
      <c r="C15" s="22" t="s">
        <v>20</v>
      </c>
      <c r="D15" s="23"/>
      <c r="E15" s="24">
        <v>6300</v>
      </c>
      <c r="F15" s="25"/>
      <c r="G15" s="9">
        <v>4200</v>
      </c>
      <c r="H15" s="10">
        <f t="shared" si="0"/>
        <v>66.666666666666671</v>
      </c>
      <c r="I15" s="6" t="s">
        <v>17</v>
      </c>
      <c r="K15" s="3">
        <f t="shared" si="1"/>
        <v>63</v>
      </c>
    </row>
    <row r="16" spans="1:11" ht="21.95" customHeight="1" x14ac:dyDescent="0.55000000000000004">
      <c r="A16" s="4">
        <v>11</v>
      </c>
      <c r="B16" s="5" t="s">
        <v>10</v>
      </c>
      <c r="C16" s="22" t="s">
        <v>20</v>
      </c>
      <c r="D16" s="23"/>
      <c r="E16" s="24">
        <v>13900</v>
      </c>
      <c r="F16" s="25"/>
      <c r="G16" s="9">
        <v>6000</v>
      </c>
      <c r="H16" s="10">
        <f t="shared" si="0"/>
        <v>43.165467625899282</v>
      </c>
      <c r="I16" s="6" t="s">
        <v>17</v>
      </c>
      <c r="K16" s="3">
        <f t="shared" si="1"/>
        <v>139</v>
      </c>
    </row>
    <row r="17" spans="1:11" ht="21.95" customHeight="1" x14ac:dyDescent="0.55000000000000004">
      <c r="A17" s="4">
        <v>12</v>
      </c>
      <c r="B17" s="5" t="s">
        <v>30</v>
      </c>
      <c r="C17" s="22" t="s">
        <v>20</v>
      </c>
      <c r="D17" s="23"/>
      <c r="E17" s="24">
        <v>700</v>
      </c>
      <c r="F17" s="25"/>
      <c r="G17" s="9"/>
      <c r="H17" s="10">
        <f t="shared" si="0"/>
        <v>0</v>
      </c>
      <c r="I17" s="6" t="s">
        <v>17</v>
      </c>
      <c r="K17" s="3">
        <f t="shared" si="1"/>
        <v>7</v>
      </c>
    </row>
    <row r="18" spans="1:11" ht="21.95" customHeight="1" x14ac:dyDescent="0.55000000000000004">
      <c r="A18" s="4">
        <v>13</v>
      </c>
      <c r="B18" s="5" t="s">
        <v>11</v>
      </c>
      <c r="C18" s="22" t="s">
        <v>20</v>
      </c>
      <c r="D18" s="23"/>
      <c r="E18" s="24">
        <v>150200</v>
      </c>
      <c r="F18" s="25"/>
      <c r="G18" s="9">
        <v>136700</v>
      </c>
      <c r="H18" s="10">
        <f t="shared" si="0"/>
        <v>91.011984021304926</v>
      </c>
      <c r="I18" s="6" t="s">
        <v>17</v>
      </c>
      <c r="K18" s="3">
        <f t="shared" si="1"/>
        <v>1502</v>
      </c>
    </row>
    <row r="19" spans="1:11" ht="21.95" customHeight="1" x14ac:dyDescent="0.55000000000000004">
      <c r="A19" s="4">
        <v>14</v>
      </c>
      <c r="B19" s="5" t="s">
        <v>12</v>
      </c>
      <c r="C19" s="22" t="s">
        <v>20</v>
      </c>
      <c r="D19" s="23"/>
      <c r="E19" s="24">
        <v>171300</v>
      </c>
      <c r="F19" s="25"/>
      <c r="G19" s="9">
        <v>143250</v>
      </c>
      <c r="H19" s="10">
        <f t="shared" si="0"/>
        <v>83.625218914185638</v>
      </c>
      <c r="I19" s="6" t="s">
        <v>17</v>
      </c>
      <c r="K19" s="3">
        <f t="shared" si="1"/>
        <v>1713</v>
      </c>
    </row>
    <row r="20" spans="1:11" ht="21.95" customHeight="1" x14ac:dyDescent="0.55000000000000004">
      <c r="A20" s="4">
        <v>15</v>
      </c>
      <c r="B20" s="5" t="s">
        <v>31</v>
      </c>
      <c r="C20" s="22" t="s">
        <v>20</v>
      </c>
      <c r="D20" s="23"/>
      <c r="E20" s="24">
        <v>2400</v>
      </c>
      <c r="F20" s="25"/>
      <c r="G20" s="9">
        <v>2400</v>
      </c>
      <c r="H20" s="10">
        <f t="shared" si="0"/>
        <v>100</v>
      </c>
      <c r="I20" s="6" t="s">
        <v>17</v>
      </c>
      <c r="K20" s="3">
        <f t="shared" si="1"/>
        <v>24</v>
      </c>
    </row>
    <row r="21" spans="1:11" ht="21.95" customHeight="1" x14ac:dyDescent="0.55000000000000004">
      <c r="A21" s="4">
        <v>16</v>
      </c>
      <c r="B21" s="5" t="s">
        <v>32</v>
      </c>
      <c r="C21" s="22" t="s">
        <v>20</v>
      </c>
      <c r="D21" s="23"/>
      <c r="E21" s="24">
        <v>1700</v>
      </c>
      <c r="F21" s="25"/>
      <c r="G21" s="9">
        <v>1305</v>
      </c>
      <c r="H21" s="10">
        <f t="shared" si="0"/>
        <v>76.764705882352942</v>
      </c>
      <c r="I21" s="6" t="s">
        <v>17</v>
      </c>
      <c r="K21" s="3">
        <f t="shared" si="1"/>
        <v>17</v>
      </c>
    </row>
    <row r="22" spans="1:11" ht="21.95" customHeight="1" x14ac:dyDescent="0.55000000000000004">
      <c r="A22" s="4">
        <v>17</v>
      </c>
      <c r="B22" s="5" t="s">
        <v>33</v>
      </c>
      <c r="C22" s="22" t="s">
        <v>20</v>
      </c>
      <c r="D22" s="23"/>
      <c r="E22" s="24">
        <v>5500</v>
      </c>
      <c r="F22" s="25"/>
      <c r="G22" s="9"/>
      <c r="H22" s="10">
        <f t="shared" si="0"/>
        <v>0</v>
      </c>
      <c r="I22" s="6" t="s">
        <v>17</v>
      </c>
      <c r="K22" s="3">
        <f t="shared" si="1"/>
        <v>55</v>
      </c>
    </row>
    <row r="23" spans="1:11" ht="21.95" customHeight="1" x14ac:dyDescent="0.55000000000000004">
      <c r="A23" s="7"/>
      <c r="B23" s="7" t="s">
        <v>13</v>
      </c>
      <c r="C23" s="18" t="s">
        <v>20</v>
      </c>
      <c r="D23" s="19"/>
      <c r="E23" s="26">
        <f>SUM(E6:E22)</f>
        <v>868900</v>
      </c>
      <c r="F23" s="27"/>
      <c r="G23" s="11">
        <f>SUM(G6:G22)</f>
        <v>740075</v>
      </c>
      <c r="H23" s="12">
        <f t="shared" si="0"/>
        <v>85.173782943952119</v>
      </c>
      <c r="I23" s="8" t="s">
        <v>17</v>
      </c>
      <c r="K23" s="3">
        <f t="shared" si="1"/>
        <v>8689</v>
      </c>
    </row>
    <row r="24" spans="1:11" ht="21.95" customHeight="1" x14ac:dyDescent="0.55000000000000004">
      <c r="A24" s="5">
        <v>18</v>
      </c>
      <c r="B24" s="5" t="s">
        <v>14</v>
      </c>
      <c r="C24" s="22" t="s">
        <v>16</v>
      </c>
      <c r="D24" s="23"/>
      <c r="E24" s="24">
        <v>17900</v>
      </c>
      <c r="F24" s="25"/>
      <c r="G24" s="9">
        <v>17900</v>
      </c>
      <c r="H24" s="10">
        <f t="shared" si="0"/>
        <v>100</v>
      </c>
      <c r="I24" s="6" t="s">
        <v>17</v>
      </c>
      <c r="K24" s="3">
        <f t="shared" si="1"/>
        <v>179</v>
      </c>
    </row>
    <row r="25" spans="1:11" ht="21.95" customHeight="1" x14ac:dyDescent="0.55000000000000004">
      <c r="A25" s="5">
        <v>19</v>
      </c>
      <c r="B25" s="5" t="s">
        <v>34</v>
      </c>
      <c r="C25" s="22" t="s">
        <v>20</v>
      </c>
      <c r="D25" s="23"/>
      <c r="E25" s="24">
        <v>26800</v>
      </c>
      <c r="F25" s="25"/>
      <c r="G25" s="9">
        <v>11800</v>
      </c>
      <c r="H25" s="10">
        <f t="shared" si="0"/>
        <v>44.029850746268657</v>
      </c>
      <c r="I25" s="6" t="s">
        <v>17</v>
      </c>
      <c r="K25" s="3">
        <f t="shared" si="1"/>
        <v>268</v>
      </c>
    </row>
    <row r="26" spans="1:11" ht="21" customHeight="1" x14ac:dyDescent="0.55000000000000004">
      <c r="A26" s="18" t="s">
        <v>1</v>
      </c>
      <c r="B26" s="19"/>
      <c r="C26" s="18"/>
      <c r="D26" s="19"/>
      <c r="E26" s="26">
        <f>SUM(E23:E25)</f>
        <v>913600</v>
      </c>
      <c r="F26" s="27"/>
      <c r="G26" s="11">
        <f>SUM(G23:G25)</f>
        <v>769775</v>
      </c>
      <c r="H26" s="12">
        <f t="shared" si="0"/>
        <v>84.257333625218919</v>
      </c>
      <c r="I26" s="7"/>
      <c r="K26" s="3">
        <f t="shared" si="1"/>
        <v>9136</v>
      </c>
    </row>
    <row r="28" spans="1:11" ht="24" x14ac:dyDescent="0.55000000000000004">
      <c r="D28" s="14"/>
      <c r="E28" s="15"/>
      <c r="F28" s="16" t="s">
        <v>38</v>
      </c>
      <c r="G28" s="16"/>
      <c r="H28" s="16"/>
    </row>
    <row r="29" spans="1:11" ht="24" x14ac:dyDescent="0.55000000000000004">
      <c r="D29" s="14"/>
      <c r="E29" s="17" t="s">
        <v>36</v>
      </c>
      <c r="F29" s="16"/>
      <c r="G29" s="16"/>
      <c r="H29" s="16"/>
    </row>
    <row r="30" spans="1:11" ht="24" x14ac:dyDescent="0.55000000000000004">
      <c r="D30" s="14"/>
      <c r="E30" s="17"/>
      <c r="F30" s="16" t="s">
        <v>37</v>
      </c>
      <c r="G30" s="16"/>
      <c r="H30" s="16"/>
    </row>
    <row r="31" spans="1:11" ht="24" x14ac:dyDescent="0.55000000000000004">
      <c r="D31" s="14"/>
      <c r="E31" s="20" t="s">
        <v>39</v>
      </c>
      <c r="F31" s="21"/>
      <c r="G31" s="21"/>
      <c r="H31" s="21"/>
    </row>
    <row r="33" spans="1:9" s="1" customFormat="1" ht="20.25" customHeight="1" x14ac:dyDescent="0.25">
      <c r="A33"/>
      <c r="B33"/>
      <c r="C33"/>
      <c r="D33"/>
      <c r="E33"/>
      <c r="F33"/>
      <c r="G33"/>
      <c r="H33" s="2"/>
      <c r="I33"/>
    </row>
    <row r="34" spans="1:9" ht="21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</sheetData>
  <mergeCells count="54">
    <mergeCell ref="A1:I1"/>
    <mergeCell ref="A2:I2"/>
    <mergeCell ref="A3:I3"/>
    <mergeCell ref="I4:I5"/>
    <mergeCell ref="H4:H5"/>
    <mergeCell ref="A4:A5"/>
    <mergeCell ref="B4:B5"/>
    <mergeCell ref="E4:F5"/>
    <mergeCell ref="C4:D5"/>
    <mergeCell ref="G4:G5"/>
    <mergeCell ref="C6:D6"/>
    <mergeCell ref="C7:D7"/>
    <mergeCell ref="C15:D15"/>
    <mergeCell ref="E15:F15"/>
    <mergeCell ref="E6:F6"/>
    <mergeCell ref="E7:F7"/>
    <mergeCell ref="C14:D14"/>
    <mergeCell ref="E14:F14"/>
    <mergeCell ref="C8:D8"/>
    <mergeCell ref="E8:F8"/>
    <mergeCell ref="E9:F9"/>
    <mergeCell ref="C9:D9"/>
    <mergeCell ref="C10:D10"/>
    <mergeCell ref="C11:D11"/>
    <mergeCell ref="C16:D16"/>
    <mergeCell ref="C18:D18"/>
    <mergeCell ref="E16:F16"/>
    <mergeCell ref="E18:F18"/>
    <mergeCell ref="E10:F10"/>
    <mergeCell ref="E11:F11"/>
    <mergeCell ref="E12:F12"/>
    <mergeCell ref="E13:F13"/>
    <mergeCell ref="C13:D13"/>
    <mergeCell ref="C12:D12"/>
    <mergeCell ref="C17:D17"/>
    <mergeCell ref="E23:F23"/>
    <mergeCell ref="E24:F24"/>
    <mergeCell ref="E25:F25"/>
    <mergeCell ref="E26:F26"/>
    <mergeCell ref="C19:D19"/>
    <mergeCell ref="C20:D20"/>
    <mergeCell ref="C21:D21"/>
    <mergeCell ref="C22:D22"/>
    <mergeCell ref="C23:D23"/>
    <mergeCell ref="E17:F17"/>
    <mergeCell ref="E19:F19"/>
    <mergeCell ref="E20:F20"/>
    <mergeCell ref="E21:F21"/>
    <mergeCell ref="E22:F22"/>
    <mergeCell ref="A26:B26"/>
    <mergeCell ref="E31:H31"/>
    <mergeCell ref="C24:D24"/>
    <mergeCell ref="C25:D25"/>
    <mergeCell ref="C26:D26"/>
  </mergeCells>
  <pageMargins left="3.937007874015748E-2" right="0.19685039370078741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pakonkit khamchompoo</cp:lastModifiedBy>
  <cp:lastPrinted>2025-03-25T07:30:29Z</cp:lastPrinted>
  <dcterms:created xsi:type="dcterms:W3CDTF">2024-01-10T07:59:11Z</dcterms:created>
  <dcterms:modified xsi:type="dcterms:W3CDTF">2025-04-01T07:23:09Z</dcterms:modified>
</cp:coreProperties>
</file>